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XP\Desktop\ВСЕ\! патриот\! сентябрь 2023\Расписание\"/>
    </mc:Choice>
  </mc:AlternateContent>
  <xr:revisionPtr revIDLastSave="0" documentId="13_ncr:1_{200C8863-471D-4850-A49E-03CC855DC743}" xr6:coauthVersionLast="47" xr6:coauthVersionMax="47" xr10:uidLastSave="{00000000-0000-0000-0000-000000000000}"/>
  <bookViews>
    <workbookView xWindow="-120" yWindow="-120" windowWidth="20730" windowHeight="11160" tabRatio="1000" xr2:uid="{90AB624E-D186-4522-9C16-93750B77D1E6}"/>
  </bookViews>
  <sheets>
    <sheet name="Расписание 1 семестр общее" sheetId="25" r:id="rId1"/>
  </sheets>
  <definedNames>
    <definedName name="_xlnm._FilterDatabase" localSheetId="0" hidden="1">'Расписание 1 семестр общее'!$B$5:$O$55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5" l="1"/>
  <c r="F21" i="25" l="1"/>
  <c r="F46" i="25"/>
  <c r="F8" i="25"/>
  <c r="F13" i="25"/>
  <c r="E55" i="25" l="1"/>
  <c r="F54" i="25"/>
  <c r="F52" i="25"/>
  <c r="F48" i="25"/>
  <c r="F42" i="25"/>
  <c r="F41" i="25"/>
  <c r="F40" i="25"/>
  <c r="F38" i="25"/>
  <c r="F36" i="25"/>
  <c r="F34" i="25"/>
  <c r="F30" i="25"/>
  <c r="F29" i="25"/>
  <c r="F27" i="25"/>
  <c r="F25" i="25"/>
  <c r="F23" i="25"/>
  <c r="F59" i="25"/>
  <c r="F20" i="25"/>
  <c r="F19" i="25"/>
  <c r="F17" i="25"/>
  <c r="F11" i="25"/>
  <c r="F6" i="25"/>
  <c r="F55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Д. А.</author>
  </authors>
  <commentList>
    <comment ref="D88" authorId="0" shapeId="0" xr:uid="{4029AA7F-49BA-4BE4-9141-EA24EF4CF627}">
      <text>
        <r>
          <rPr>
            <b/>
            <sz val="9"/>
            <color indexed="81"/>
            <rFont val="Tahoma"/>
            <family val="2"/>
            <charset val="204"/>
          </rPr>
          <t>Д. А.:</t>
        </r>
        <r>
          <rPr>
            <sz val="9"/>
            <color indexed="81"/>
            <rFont val="Tahoma"/>
            <family val="2"/>
            <charset val="204"/>
          </rPr>
          <t xml:space="preserve">
от ХАИТОВА</t>
        </r>
      </text>
    </comment>
    <comment ref="D89" authorId="0" shapeId="0" xr:uid="{64CAAC63-1970-472E-9474-107DFE9CB19F}">
      <text>
        <r>
          <rPr>
            <b/>
            <sz val="9"/>
            <color indexed="81"/>
            <rFont val="Tahoma"/>
            <family val="2"/>
            <charset val="204"/>
          </rPr>
          <t>Д. А.:</t>
        </r>
        <r>
          <rPr>
            <sz val="9"/>
            <color indexed="81"/>
            <rFont val="Tahoma"/>
            <family val="2"/>
            <charset val="204"/>
          </rPr>
          <t xml:space="preserve">
от Кожевникова</t>
        </r>
      </text>
    </comment>
  </commentList>
</comments>
</file>

<file path=xl/sharedStrings.xml><?xml version="1.0" encoding="utf-8"?>
<sst xmlns="http://schemas.openxmlformats.org/spreadsheetml/2006/main" count="341" uniqueCount="167">
  <si>
    <t>Должность</t>
  </si>
  <si>
    <t>ФИО</t>
  </si>
  <si>
    <t>Нагрузка</t>
  </si>
  <si>
    <t>пдо</t>
  </si>
  <si>
    <t>Кожевников Виктор Васильевич</t>
  </si>
  <si>
    <t>Красногвардейский</t>
  </si>
  <si>
    <t>Муртазаева Карина Репатовна</t>
  </si>
  <si>
    <t>Симферопольский</t>
  </si>
  <si>
    <t>Чумаченко Сергей Леонидович</t>
  </si>
  <si>
    <t>Кузнецов Александр Александрович</t>
  </si>
  <si>
    <t>Чувакова Наталья Анатольевна</t>
  </si>
  <si>
    <t>Шабрат Олег Васильевич</t>
  </si>
  <si>
    <t>Семов Олег Сергеевич </t>
  </si>
  <si>
    <t xml:space="preserve">Котляр Сергей </t>
  </si>
  <si>
    <t>Панченко Олег Анатольевич</t>
  </si>
  <si>
    <t xml:space="preserve">Хаитов Дмитрий Сабирович </t>
  </si>
  <si>
    <t>Самойлов Владимир Александрович</t>
  </si>
  <si>
    <t>Куисов Иван Юрьевич </t>
  </si>
  <si>
    <t>Баранов Ярослав Викторович</t>
  </si>
  <si>
    <t>Колесник Артур Андреевич</t>
  </si>
  <si>
    <t>Кулик Татьяна Валентиновна</t>
  </si>
  <si>
    <t>Купина Елена Дмитриевна</t>
  </si>
  <si>
    <t xml:space="preserve">Лукашов Иван Сергеевич </t>
  </si>
  <si>
    <t>Сысоев Владимир Валериевич</t>
  </si>
  <si>
    <t>Шуть Руслан Геннадьевич</t>
  </si>
  <si>
    <t>Ярошенко Валерий Иванович</t>
  </si>
  <si>
    <t>ИТОГО</t>
  </si>
  <si>
    <t>Расписание</t>
  </si>
  <si>
    <t>Учебное заведение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</si>
  <si>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</si>
  <si>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</si>
  <si>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</si>
  <si>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</si>
  <si>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</si>
  <si>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</si>
  <si>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</si>
  <si>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14.00-16.00</t>
  </si>
  <si>
    <t>13.00-15.00</t>
  </si>
  <si>
    <t>15.00-18.00</t>
  </si>
  <si>
    <t>16.00-19.00</t>
  </si>
  <si>
    <t>15.00-17.00</t>
  </si>
  <si>
    <t>16.00-18.00</t>
  </si>
  <si>
    <t>18.00-20.00</t>
  </si>
  <si>
    <t>17.00-19.00</t>
  </si>
  <si>
    <t>15:00-17:00</t>
  </si>
  <si>
    <t xml:space="preserve">МБОУ Краснозорькинская начальная  СОШ </t>
  </si>
  <si>
    <t xml:space="preserve">МБОУ Клепининская СОШ, МБОУ Карповская СОШ </t>
  </si>
  <si>
    <t>Центр военно-патриотического воспитания молодежи "Наследники традиций", МБОУ Петровская № 1</t>
  </si>
  <si>
    <t>«Новоандреевская школа имени полного кавалера ордена Славы Осипова Василия Алексеевича»</t>
  </si>
  <si>
    <t>17.00-20.00</t>
  </si>
  <si>
    <t>Ковязина Эльнара Сергеевна</t>
  </si>
  <si>
    <t>Костяков Олег Степанович</t>
  </si>
  <si>
    <t>Саки</t>
  </si>
  <si>
    <t>Сакский</t>
  </si>
  <si>
    <t>Гераймович Надежда Артемовна</t>
  </si>
  <si>
    <t>Первомайский</t>
  </si>
  <si>
    <t xml:space="preserve">Гуля Константин Станиславович </t>
  </si>
  <si>
    <t xml:space="preserve">Одокиенко Виктор Анатольевич  </t>
  </si>
  <si>
    <t>14:00-16:00</t>
  </si>
  <si>
    <t>13:00-15:00</t>
  </si>
  <si>
    <t>14:00-15:00</t>
  </si>
  <si>
    <t> 16:00-18:00</t>
  </si>
  <si>
    <t> 15:00-17:00</t>
  </si>
  <si>
    <t>15:00-16:00</t>
  </si>
  <si>
    <t>МБОУ "Сакская гимназия № 1", МБОУ "Сакская СШ №3"</t>
  </si>
  <si>
    <t>Недобежкин Владимир Владимирович</t>
  </si>
  <si>
    <t>16:00-18:00</t>
  </si>
  <si>
    <t xml:space="preserve">15.00-17.00 </t>
  </si>
  <si>
    <t xml:space="preserve">13:00-15:00 </t>
  </si>
  <si>
    <t>Черноморский</t>
  </si>
  <si>
    <t>Город/район</t>
  </si>
  <si>
    <t>15:00-16:00 </t>
  </si>
  <si>
    <t>Цокало Евгения Анатольевна</t>
  </si>
  <si>
    <t>Осетров Виктор Валериевич</t>
  </si>
  <si>
    <t>Польский Дмитрий Александрович</t>
  </si>
  <si>
    <t xml:space="preserve">15.00-18.00 </t>
  </si>
  <si>
    <t>14.00-17.00</t>
  </si>
  <si>
    <t>12.00-14.00</t>
  </si>
  <si>
    <t>13.30-17.30</t>
  </si>
  <si>
    <t>13.30-18.30</t>
  </si>
  <si>
    <t>Ставка</t>
  </si>
  <si>
    <t>Вишникин Андрей Васильевич</t>
  </si>
  <si>
    <t>16.00-17.00</t>
  </si>
  <si>
    <t>17.00-18.00</t>
  </si>
  <si>
    <t>13.30-16.30</t>
  </si>
  <si>
    <t>13.30-15.30</t>
  </si>
  <si>
    <t>Джанкойский</t>
  </si>
  <si>
    <t>МОУ "Майская школа с крымскотатарским языком обучения»</t>
  </si>
  <si>
    <t>17:00-18:00</t>
  </si>
  <si>
    <t>Клипач Алексей Михайлович</t>
  </si>
  <si>
    <t>МБОУ Скворцовская СОШ</t>
  </si>
  <si>
    <t>16.30-19.30</t>
  </si>
  <si>
    <t>17.30-19.30</t>
  </si>
  <si>
    <t>Клипач Михаил Николаевич</t>
  </si>
  <si>
    <t>10.00-13.00</t>
  </si>
  <si>
    <t>Мартыненко Александр Иванович</t>
  </si>
  <si>
    <t>Нижнегорский</t>
  </si>
  <si>
    <t>МБОУ Нижнегорская школа-лицей № 1, МБОУ школа-гимназия, МБОУ Нижнегорская СОШ № 2</t>
  </si>
  <si>
    <t>17:00-19:00</t>
  </si>
  <si>
    <t>10.00-13.00 13.00-16.00 </t>
  </si>
  <si>
    <t>Ромашкевич Екатерина Федоровна</t>
  </si>
  <si>
    <t>Симферополь</t>
  </si>
  <si>
    <t>МБОУ "Гимназия №11 им. К.А. Тренева"</t>
  </si>
  <si>
    <t>13.00-16.00</t>
  </si>
  <si>
    <t>Столинец Галина Николаевна</t>
  </si>
  <si>
    <t>13:00-15:00 15:00-17:00</t>
  </si>
  <si>
    <t>10:00-13:00 13:00-15:00</t>
  </si>
  <si>
    <t>14.30-16.30</t>
  </si>
  <si>
    <t>Хышова Ирина Владимировна</t>
  </si>
  <si>
    <t>15.30-17.30</t>
  </si>
  <si>
    <t>15.30-16.30</t>
  </si>
  <si>
    <t xml:space="preserve">16.00-18.00 </t>
  </si>
  <si>
    <t xml:space="preserve">17.00-19.00 </t>
  </si>
  <si>
    <t>Шульгина Инна Викторовна</t>
  </si>
  <si>
    <t>12:00-14:00 14:00-17:00</t>
  </si>
  <si>
    <t>Рыбец Александр Александрович</t>
  </si>
  <si>
    <t>Клепча Дмитрий Александрович</t>
  </si>
  <si>
    <t>15.10-17.10</t>
  </si>
  <si>
    <t>15.10-18.10</t>
  </si>
  <si>
    <t>Копанцев Михаил Владимирович</t>
  </si>
  <si>
    <t>09.00-11.00</t>
  </si>
  <si>
    <t>11.00-14.00</t>
  </si>
  <si>
    <t xml:space="preserve"> на I семестр 2023-2024 уч. года</t>
  </si>
  <si>
    <t>Пикинер Дмитрий Владимирович</t>
  </si>
  <si>
    <t>10.00-12.00</t>
  </si>
  <si>
    <t>Раздольненский</t>
  </si>
  <si>
    <t>Громов Игорь Николаевич</t>
  </si>
  <si>
    <t>Хаитов Дмитрий Сабирович</t>
  </si>
  <si>
    <t>МБОУ Гвардейская школа-гимназия № 3</t>
  </si>
  <si>
    <t>16.30-18.30</t>
  </si>
  <si>
    <t xml:space="preserve">14:00-16:00 </t>
  </si>
  <si>
    <t>15:00-18:00</t>
  </si>
  <si>
    <t>Чебоненко Николай Николаевич</t>
  </si>
  <si>
    <t>Бахчисарайский</t>
  </si>
  <si>
    <t>Г.Евпатория</t>
  </si>
  <si>
    <t>Тимофеева Виолетта Богдановна</t>
  </si>
  <si>
    <t>РК</t>
  </si>
  <si>
    <t>МБОУ "Зуйская СШ №1 им. А. А. Вильямсона"</t>
  </si>
  <si>
    <t>МБОУ Островская СОШ, МБОУ Абрикосовская ОШ</t>
  </si>
  <si>
    <t>МБОУ СОШ № 7 г. Евпатории им. Мещерякова</t>
  </si>
  <si>
    <t>МБОУ Краснополянская СОШ им. Мещерякова</t>
  </si>
  <si>
    <t>МБОУ Трудовская ОШ, МБОУ № 22 им. Бережнова</t>
  </si>
  <si>
    <t>МБОУ СОШ № 11 г. Евпатории им. Рыжова</t>
  </si>
  <si>
    <t>г. Евпатория</t>
  </si>
  <si>
    <t>МБОУ Первомайская СОШ № 1, МБОУ Первомайская СОШ № 2</t>
  </si>
  <si>
    <t>МБОУ СОШ № 31</t>
  </si>
  <si>
    <t>г. Симферополь</t>
  </si>
  <si>
    <t>МБОУ Гвардейская школа-гимназия № 2, МБОУ Гвардейская школа № 1</t>
  </si>
  <si>
    <t>МБОУ СОШ № 7 им. Мокроусова</t>
  </si>
  <si>
    <t>МБОУ Журавлинскачя СОШ, МБОУ Охотниковская СОШ</t>
  </si>
  <si>
    <t>Методический отдел</t>
  </si>
  <si>
    <t>Отдел допризывной подготовки, военно-спортивных игр «Авангард»</t>
  </si>
  <si>
    <t>10.20-12.20</t>
  </si>
  <si>
    <t>16.20-19.20</t>
  </si>
  <si>
    <t>11.10-13.10</t>
  </si>
  <si>
    <t>9.00-11.00</t>
  </si>
  <si>
    <t>17.15-19.15</t>
  </si>
  <si>
    <t>14.00-18.00</t>
  </si>
  <si>
    <t>07:30-08:30</t>
  </si>
  <si>
    <t>14:20-16:20</t>
  </si>
  <si>
    <t>14:15-16:15</t>
  </si>
  <si>
    <t>14:20-17:20</t>
  </si>
  <si>
    <t>17:20-18:20</t>
  </si>
  <si>
    <t>Ефименко Евгений Викторович</t>
  </si>
  <si>
    <t>МБОУ СОШ № 12</t>
  </si>
  <si>
    <t>19.00-20.00</t>
  </si>
  <si>
    <t>09.00-13.00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</si>
</sst>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66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2">
    <xf numFmtId="0" fontId="0" fillId="0" borderId="0" xfId="0"/>
    <xf numFmtId="0" fontId="4" fillId="5" borderId="9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4" fillId="0" borderId="19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9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4" fontId="4" fillId="0" borderId="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/>
    <xf numFmtId="0" fontId="4" fillId="0" borderId="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4" fillId="9" borderId="55" xfId="0" applyFont="1" applyFill="1" applyBorder="1" applyAlignment="1">
      <alignment horizontal="center" vertical="center" wrapText="1"/>
    </xf>
    <xf numFmtId="0" fontId="14" fillId="9" borderId="55" xfId="0" applyFont="1" applyFill="1" applyBorder="1" applyAlignment="1">
      <alignment vertical="center" wrapText="1"/>
    </xf>
    <xf numFmtId="0" fontId="14" fillId="9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4" fillId="9" borderId="56" xfId="0" applyFont="1" applyFill="1" applyBorder="1" applyAlignment="1">
      <alignment vertical="center" wrapText="1"/>
    </xf>
    <xf numFmtId="0" fontId="14" fillId="9" borderId="53" xfId="0" applyFont="1" applyFill="1" applyBorder="1" applyAlignment="1">
      <alignment horizontal="center" vertical="center" wrapText="1"/>
    </xf>
    <xf numFmtId="0" fontId="14" fillId="9" borderId="53" xfId="0" applyFont="1" applyFill="1" applyBorder="1" applyAlignment="1">
      <alignment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55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14" fillId="9" borderId="55" xfId="0" applyFont="1" applyFill="1" applyBorder="1" applyAlignment="1">
      <alignment horizontal="left" vertical="center" wrapText="1"/>
    </xf>
    <xf numFmtId="0" fontId="14" fillId="9" borderId="56" xfId="0" applyFont="1" applyFill="1" applyBorder="1" applyAlignment="1">
      <alignment horizontal="left" vertical="center" wrapText="1"/>
    </xf>
    <xf numFmtId="0" fontId="14" fillId="9" borderId="5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shrinkToFi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4" xfId="0" applyFont="1" applyBorder="1"/>
    <xf numFmtId="0" fontId="4" fillId="0" borderId="4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3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16" fillId="0" borderId="5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6" borderId="9" xfId="0" applyFont="1" applyFill="1" applyBorder="1" applyAlignment="1">
      <alignment horizontal="center" vertical="center" wrapText="1" shrinkToFi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4" fontId="4" fillId="0" borderId="12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4" fontId="4" fillId="0" borderId="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" fontId="4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4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 shrinkToFit="1"/>
    </xf>
    <xf numFmtId="0" fontId="4" fillId="3" borderId="33" xfId="0" applyFont="1" applyFill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9" fillId="0" borderId="53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9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 wrapText="1"/>
    </xf>
    <xf numFmtId="0" fontId="4" fillId="0" borderId="44" xfId="1" applyFont="1" applyBorder="1" applyAlignment="1">
      <alignment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4" fillId="0" borderId="20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4" fillId="0" borderId="44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6" xfId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wrapText="1" shrinkToFit="1"/>
    </xf>
    <xf numFmtId="0" fontId="7" fillId="2" borderId="39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</cellXfs>
  <cellStyles count="2">
    <cellStyle name="Обычный" xfId="0" builtinId="0"/>
    <cellStyle name="Обычный 2" xfId="1" xr:uid="{162DC926-CF58-4953-A602-2BDD442A538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A730-E2C4-4CAB-80F7-63667DCE3C7A}">
  <sheetPr>
    <pageSetUpPr fitToPage="1"/>
  </sheetPr>
  <dimension ref="B1:O105"/>
  <sheetViews>
    <sheetView tabSelected="1" topLeftCell="A35" zoomScale="75" zoomScaleNormal="75" workbookViewId="0">
      <selection activeCell="B55" sqref="B55"/>
    </sheetView>
  </sheetViews>
  <sheetFormatPr defaultRowHeight="12.75" x14ac:dyDescent="0.2"/>
  <cols>
    <col min="1" max="1" width="9.140625" style="2"/>
    <col min="2" max="2" width="9.5703125" style="8" customWidth="1"/>
    <col min="3" max="3" width="5.85546875" style="7" hidden="1" customWidth="1"/>
    <col min="4" max="4" width="34.140625" style="7" customWidth="1"/>
    <col min="5" max="5" width="7" style="8" customWidth="1"/>
    <col min="6" max="6" width="7" style="16" customWidth="1"/>
    <col min="7" max="7" width="15" style="7" customWidth="1"/>
    <col min="8" max="8" width="42.5703125" style="90" customWidth="1"/>
    <col min="9" max="12" width="13.28515625" style="17" customWidth="1"/>
    <col min="13" max="13" width="12.85546875" style="17" customWidth="1"/>
    <col min="14" max="14" width="11.28515625" style="18" customWidth="1"/>
    <col min="15" max="15" width="9.140625" style="19"/>
    <col min="16" max="16384" width="9.140625" style="2"/>
  </cols>
  <sheetData>
    <row r="1" spans="2:15" ht="18.75" x14ac:dyDescent="0.2">
      <c r="G1" s="8"/>
      <c r="H1" s="238" t="s">
        <v>27</v>
      </c>
    </row>
    <row r="2" spans="2:15" ht="18.75" x14ac:dyDescent="0.2">
      <c r="G2" s="8"/>
      <c r="H2" s="238" t="s">
        <v>122</v>
      </c>
    </row>
    <row r="3" spans="2:15" ht="19.5" x14ac:dyDescent="0.2">
      <c r="G3" s="8"/>
      <c r="H3" s="239" t="s">
        <v>150</v>
      </c>
    </row>
    <row r="4" spans="2:15" x14ac:dyDescent="0.2">
      <c r="E4" s="8">
        <v>18</v>
      </c>
      <c r="H4" s="97"/>
    </row>
    <row r="5" spans="2:15" ht="27.75" customHeight="1" thickBot="1" x14ac:dyDescent="0.25">
      <c r="B5" s="4">
        <v>6</v>
      </c>
      <c r="C5" s="5" t="s">
        <v>0</v>
      </c>
      <c r="D5" s="5" t="s">
        <v>1</v>
      </c>
      <c r="E5" s="4" t="s">
        <v>2</v>
      </c>
      <c r="F5" s="14" t="s">
        <v>80</v>
      </c>
      <c r="G5" s="6" t="s">
        <v>70</v>
      </c>
      <c r="H5" s="100" t="s">
        <v>28</v>
      </c>
      <c r="I5" s="20" t="s">
        <v>29</v>
      </c>
      <c r="J5" s="20" t="s">
        <v>30</v>
      </c>
      <c r="K5" s="20" t="s">
        <v>31</v>
      </c>
      <c r="L5" s="20" t="s">
        <v>32</v>
      </c>
      <c r="M5" s="20" t="s">
        <v>33</v>
      </c>
      <c r="N5" s="20" t="s">
        <v>34</v>
      </c>
      <c r="O5" s="21" t="s">
        <v>35</v>
      </c>
    </row>
    <row r="6" spans="2:15" ht="16.5" customHeight="1" x14ac:dyDescent="0.2">
      <c r="B6" s="326">
        <v>1</v>
      </c>
      <c r="C6" s="41" t="s">
        <v>3</v>
      </c>
      <c r="D6" s="328" t="s">
        <v>54</v>
      </c>
      <c r="E6" s="329">
        <v>18</v>
      </c>
      <c r="F6" s="291">
        <f>E6/$E$4</f>
        <v>1</v>
      </c>
      <c r="G6" s="328" t="s">
        <v>55</v>
      </c>
      <c r="H6" s="277" t="s">
        <v>138</v>
      </c>
      <c r="I6" s="22" t="s">
        <v>67</v>
      </c>
      <c r="J6" s="128" t="s">
        <v>40</v>
      </c>
      <c r="K6" s="22" t="s">
        <v>67</v>
      </c>
      <c r="L6" s="128" t="s">
        <v>40</v>
      </c>
      <c r="M6" s="129" t="s">
        <v>39</v>
      </c>
      <c r="N6" s="38"/>
      <c r="O6" s="23"/>
    </row>
    <row r="7" spans="2:15" ht="15" customHeight="1" thickBot="1" x14ac:dyDescent="0.25">
      <c r="B7" s="327"/>
      <c r="C7" s="6"/>
      <c r="D7" s="275"/>
      <c r="E7" s="289"/>
      <c r="F7" s="274"/>
      <c r="G7" s="275"/>
      <c r="H7" s="276"/>
      <c r="I7" s="130" t="s">
        <v>43</v>
      </c>
      <c r="J7" s="131" t="s">
        <v>43</v>
      </c>
      <c r="K7" s="130" t="s">
        <v>49</v>
      </c>
      <c r="L7" s="20"/>
      <c r="M7" s="20"/>
      <c r="N7" s="45"/>
      <c r="O7" s="46"/>
    </row>
    <row r="8" spans="2:15" ht="15" customHeight="1" thickTop="1" x14ac:dyDescent="0.2">
      <c r="B8" s="263">
        <v>2</v>
      </c>
      <c r="C8" s="106" t="s">
        <v>3</v>
      </c>
      <c r="D8" s="333" t="s">
        <v>126</v>
      </c>
      <c r="E8" s="336">
        <v>9</v>
      </c>
      <c r="F8" s="283">
        <f>E8/$E$4</f>
        <v>0.5</v>
      </c>
      <c r="G8" s="340" t="s">
        <v>125</v>
      </c>
      <c r="H8" s="267"/>
      <c r="I8" s="344"/>
      <c r="J8" s="336"/>
      <c r="K8" s="336"/>
      <c r="L8" s="336" t="s">
        <v>43</v>
      </c>
      <c r="M8" s="336"/>
      <c r="N8" s="132" t="s">
        <v>124</v>
      </c>
      <c r="O8" s="330"/>
    </row>
    <row r="9" spans="2:15" ht="15" customHeight="1" x14ac:dyDescent="0.2">
      <c r="B9" s="332"/>
      <c r="C9" s="107"/>
      <c r="D9" s="334"/>
      <c r="E9" s="337"/>
      <c r="F9" s="339"/>
      <c r="G9" s="341"/>
      <c r="H9" s="343"/>
      <c r="I9" s="254"/>
      <c r="J9" s="337"/>
      <c r="K9" s="337"/>
      <c r="L9" s="337"/>
      <c r="M9" s="337"/>
      <c r="N9" s="133" t="s">
        <v>77</v>
      </c>
      <c r="O9" s="331"/>
    </row>
    <row r="10" spans="2:15" ht="15" customHeight="1" thickBot="1" x14ac:dyDescent="0.25">
      <c r="B10" s="264"/>
      <c r="C10" s="108"/>
      <c r="D10" s="335"/>
      <c r="E10" s="338"/>
      <c r="F10" s="284"/>
      <c r="G10" s="342"/>
      <c r="H10" s="268"/>
      <c r="I10" s="134"/>
      <c r="J10" s="135"/>
      <c r="K10" s="135"/>
      <c r="L10" s="135"/>
      <c r="M10" s="135"/>
      <c r="N10" s="136" t="s">
        <v>76</v>
      </c>
      <c r="O10" s="137"/>
    </row>
    <row r="11" spans="2:15" ht="15" customHeight="1" thickTop="1" x14ac:dyDescent="0.2">
      <c r="B11" s="263">
        <v>3</v>
      </c>
      <c r="C11" s="106"/>
      <c r="D11" s="322" t="s">
        <v>56</v>
      </c>
      <c r="E11" s="324">
        <v>18</v>
      </c>
      <c r="F11" s="283">
        <f>E11/$E$4</f>
        <v>1</v>
      </c>
      <c r="G11" s="322" t="s">
        <v>53</v>
      </c>
      <c r="H11" s="322" t="s">
        <v>139</v>
      </c>
      <c r="I11" s="132" t="s">
        <v>59</v>
      </c>
      <c r="J11" s="58" t="s">
        <v>59</v>
      </c>
      <c r="K11" s="143" t="s">
        <v>58</v>
      </c>
      <c r="L11" s="58" t="s">
        <v>58</v>
      </c>
      <c r="M11" s="144" t="s">
        <v>60</v>
      </c>
      <c r="N11" s="60"/>
      <c r="O11" s="61"/>
    </row>
    <row r="12" spans="2:15" ht="15" customHeight="1" thickBot="1" x14ac:dyDescent="0.25">
      <c r="B12" s="264"/>
      <c r="C12" s="109"/>
      <c r="D12" s="323"/>
      <c r="E12" s="325"/>
      <c r="F12" s="284"/>
      <c r="G12" s="323"/>
      <c r="H12" s="323"/>
      <c r="I12" s="145" t="s">
        <v>62</v>
      </c>
      <c r="J12" s="146" t="s">
        <v>44</v>
      </c>
      <c r="K12" s="145" t="s">
        <v>66</v>
      </c>
      <c r="L12" s="146" t="s">
        <v>66</v>
      </c>
      <c r="M12" s="147" t="s">
        <v>63</v>
      </c>
      <c r="N12" s="62"/>
      <c r="O12" s="63"/>
    </row>
    <row r="13" spans="2:15" ht="15" customHeight="1" thickTop="1" x14ac:dyDescent="0.2">
      <c r="B13" s="263">
        <v>4</v>
      </c>
      <c r="C13" s="106" t="s">
        <v>3</v>
      </c>
      <c r="D13" s="400" t="s">
        <v>81</v>
      </c>
      <c r="E13" s="244">
        <v>18</v>
      </c>
      <c r="F13" s="246">
        <f>E13/$E$4</f>
        <v>1</v>
      </c>
      <c r="G13" s="242"/>
      <c r="H13" s="240"/>
      <c r="I13" s="148" t="s">
        <v>41</v>
      </c>
      <c r="J13" s="149" t="s">
        <v>41</v>
      </c>
      <c r="K13" s="150" t="s">
        <v>82</v>
      </c>
      <c r="L13" s="151" t="s">
        <v>41</v>
      </c>
      <c r="M13" s="149" t="s">
        <v>41</v>
      </c>
      <c r="N13" s="152" t="s">
        <v>41</v>
      </c>
      <c r="O13" s="153"/>
    </row>
    <row r="14" spans="2:15" ht="15" customHeight="1" thickBot="1" x14ac:dyDescent="0.25">
      <c r="B14" s="264"/>
      <c r="C14" s="109"/>
      <c r="D14" s="401"/>
      <c r="E14" s="245"/>
      <c r="F14" s="247"/>
      <c r="G14" s="243"/>
      <c r="H14" s="241"/>
      <c r="I14" s="134"/>
      <c r="J14" s="135" t="s">
        <v>42</v>
      </c>
      <c r="K14" s="154" t="s">
        <v>83</v>
      </c>
      <c r="L14" s="154" t="s">
        <v>42</v>
      </c>
      <c r="M14" s="135"/>
      <c r="N14" s="155" t="s">
        <v>42</v>
      </c>
      <c r="O14" s="137"/>
    </row>
    <row r="15" spans="2:15" ht="27.75" customHeight="1" thickTop="1" x14ac:dyDescent="0.2">
      <c r="B15" s="301">
        <v>5</v>
      </c>
      <c r="C15" s="112"/>
      <c r="D15" s="270" t="s">
        <v>163</v>
      </c>
      <c r="E15" s="272">
        <v>18</v>
      </c>
      <c r="F15" s="292">
        <f t="shared" ref="F15" si="0">E15/$E$4</f>
        <v>1</v>
      </c>
      <c r="G15" s="270" t="s">
        <v>101</v>
      </c>
      <c r="H15" s="321" t="s">
        <v>164</v>
      </c>
      <c r="I15" s="168" t="s">
        <v>59</v>
      </c>
      <c r="J15" s="169" t="s">
        <v>59</v>
      </c>
      <c r="K15" s="168" t="s">
        <v>59</v>
      </c>
      <c r="L15" s="169" t="s">
        <v>58</v>
      </c>
      <c r="M15" s="170" t="s">
        <v>130</v>
      </c>
      <c r="N15" s="171"/>
      <c r="O15" s="172"/>
    </row>
    <row r="16" spans="2:15" ht="16.5" customHeight="1" thickBot="1" x14ac:dyDescent="0.25">
      <c r="B16" s="308"/>
      <c r="C16" s="109"/>
      <c r="D16" s="266"/>
      <c r="E16" s="317"/>
      <c r="F16" s="284"/>
      <c r="G16" s="266"/>
      <c r="H16" s="268"/>
      <c r="I16" s="173" t="s">
        <v>131</v>
      </c>
      <c r="J16" s="135" t="s">
        <v>131</v>
      </c>
      <c r="K16" s="173" t="s">
        <v>44</v>
      </c>
      <c r="L16" s="135"/>
      <c r="M16" s="134"/>
      <c r="N16" s="134"/>
      <c r="O16" s="174"/>
    </row>
    <row r="17" spans="2:15" s="55" customFormat="1" ht="27.75" customHeight="1" thickTop="1" thickBot="1" x14ac:dyDescent="0.25">
      <c r="B17" s="279">
        <v>6</v>
      </c>
      <c r="C17" s="106"/>
      <c r="D17" s="265" t="s">
        <v>116</v>
      </c>
      <c r="E17" s="316">
        <v>18</v>
      </c>
      <c r="F17" s="283">
        <f t="shared" ref="F17" si="1">E17/$E$4</f>
        <v>1</v>
      </c>
      <c r="G17" s="265"/>
      <c r="H17" s="267" t="s">
        <v>137</v>
      </c>
      <c r="I17" s="394" t="s">
        <v>92</v>
      </c>
      <c r="J17" s="395" t="s">
        <v>92</v>
      </c>
      <c r="K17" s="394" t="s">
        <v>92</v>
      </c>
      <c r="L17" s="395" t="s">
        <v>92</v>
      </c>
      <c r="M17" s="396" t="s">
        <v>92</v>
      </c>
      <c r="N17" s="55" t="s">
        <v>166</v>
      </c>
      <c r="O17" s="61"/>
    </row>
    <row r="18" spans="2:15" s="55" customFormat="1" ht="16.5" customHeight="1" thickTop="1" thickBot="1" x14ac:dyDescent="0.25">
      <c r="B18" s="308"/>
      <c r="C18" s="109"/>
      <c r="D18" s="266"/>
      <c r="E18" s="317"/>
      <c r="F18" s="284"/>
      <c r="G18" s="266"/>
      <c r="H18" s="268"/>
      <c r="I18" s="397"/>
      <c r="J18" s="397"/>
      <c r="K18" s="397"/>
      <c r="L18" s="59"/>
      <c r="M18" s="62" t="s">
        <v>165</v>
      </c>
      <c r="N18" s="396" t="s">
        <v>103</v>
      </c>
      <c r="O18" s="63"/>
    </row>
    <row r="19" spans="2:15" s="55" customFormat="1" ht="21" customHeight="1" thickTop="1" thickBot="1" x14ac:dyDescent="0.25">
      <c r="B19" s="98">
        <v>7</v>
      </c>
      <c r="C19" s="110" t="s">
        <v>3</v>
      </c>
      <c r="D19" s="110" t="s">
        <v>89</v>
      </c>
      <c r="E19" s="111">
        <v>9</v>
      </c>
      <c r="F19" s="105">
        <f t="shared" ref="F19:F54" si="2">E19/$E$4</f>
        <v>0.5</v>
      </c>
      <c r="G19" s="110" t="s">
        <v>7</v>
      </c>
      <c r="H19" s="67" t="s">
        <v>90</v>
      </c>
      <c r="I19" s="156" t="s">
        <v>107</v>
      </c>
      <c r="J19" s="157"/>
      <c r="K19" s="158" t="s">
        <v>117</v>
      </c>
      <c r="L19" s="156" t="s">
        <v>107</v>
      </c>
      <c r="M19" s="158" t="s">
        <v>118</v>
      </c>
      <c r="N19" s="159"/>
      <c r="O19" s="160"/>
    </row>
    <row r="20" spans="2:15" s="55" customFormat="1" ht="20.25" customHeight="1" thickBot="1" x14ac:dyDescent="0.25">
      <c r="B20" s="88">
        <v>8</v>
      </c>
      <c r="C20" s="101" t="s">
        <v>3</v>
      </c>
      <c r="D20" s="101" t="s">
        <v>93</v>
      </c>
      <c r="E20" s="102">
        <v>9</v>
      </c>
      <c r="F20" s="69">
        <f t="shared" si="2"/>
        <v>0.5</v>
      </c>
      <c r="G20" s="101" t="s">
        <v>7</v>
      </c>
      <c r="H20" s="66" t="s">
        <v>90</v>
      </c>
      <c r="I20" s="161" t="s">
        <v>40</v>
      </c>
      <c r="J20" s="162" t="s">
        <v>40</v>
      </c>
      <c r="K20" s="163"/>
      <c r="L20" s="161" t="s">
        <v>38</v>
      </c>
      <c r="M20" s="162" t="s">
        <v>40</v>
      </c>
      <c r="N20" s="164"/>
      <c r="O20" s="165"/>
    </row>
    <row r="21" spans="2:15" ht="16.5" customHeight="1" thickTop="1" x14ac:dyDescent="0.2">
      <c r="B21" s="263">
        <v>9</v>
      </c>
      <c r="C21" s="106" t="s">
        <v>3</v>
      </c>
      <c r="D21" s="265" t="s">
        <v>50</v>
      </c>
      <c r="E21" s="285">
        <v>18</v>
      </c>
      <c r="F21" s="283">
        <f t="shared" ref="F21" si="3">E21/$E$4</f>
        <v>1</v>
      </c>
      <c r="G21" s="265"/>
      <c r="H21" s="267"/>
      <c r="I21" s="166" t="s">
        <v>59</v>
      </c>
      <c r="J21" s="143" t="s">
        <v>59</v>
      </c>
      <c r="K21" s="166" t="s">
        <v>59</v>
      </c>
      <c r="L21" s="143" t="s">
        <v>58</v>
      </c>
      <c r="M21" s="58" t="s">
        <v>130</v>
      </c>
      <c r="N21" s="60"/>
      <c r="O21" s="61"/>
    </row>
    <row r="22" spans="2:15" ht="15" customHeight="1" thickBot="1" x14ac:dyDescent="0.25">
      <c r="B22" s="264"/>
      <c r="C22" s="109"/>
      <c r="D22" s="266"/>
      <c r="E22" s="286"/>
      <c r="F22" s="284"/>
      <c r="G22" s="266"/>
      <c r="H22" s="268"/>
      <c r="I22" s="167" t="s">
        <v>131</v>
      </c>
      <c r="J22" s="59" t="s">
        <v>131</v>
      </c>
      <c r="K22" s="167" t="s">
        <v>44</v>
      </c>
      <c r="L22" s="59"/>
      <c r="M22" s="62"/>
      <c r="N22" s="62"/>
      <c r="O22" s="63"/>
    </row>
    <row r="23" spans="2:15" ht="16.5" customHeight="1" thickTop="1" x14ac:dyDescent="0.2">
      <c r="B23" s="263">
        <v>10</v>
      </c>
      <c r="C23" s="106" t="s">
        <v>3</v>
      </c>
      <c r="D23" s="265" t="s">
        <v>4</v>
      </c>
      <c r="E23" s="285">
        <v>18</v>
      </c>
      <c r="F23" s="283">
        <f t="shared" si="2"/>
        <v>1</v>
      </c>
      <c r="G23" s="265" t="s">
        <v>5</v>
      </c>
      <c r="H23" s="267" t="s">
        <v>46</v>
      </c>
      <c r="I23" s="166" t="s">
        <v>59</v>
      </c>
      <c r="J23" s="143" t="s">
        <v>59</v>
      </c>
      <c r="K23" s="166" t="s">
        <v>59</v>
      </c>
      <c r="L23" s="143" t="s">
        <v>58</v>
      </c>
      <c r="M23" s="58" t="s">
        <v>130</v>
      </c>
      <c r="N23" s="60"/>
      <c r="O23" s="61"/>
    </row>
    <row r="24" spans="2:15" ht="15" customHeight="1" thickBot="1" x14ac:dyDescent="0.25">
      <c r="B24" s="264"/>
      <c r="C24" s="109"/>
      <c r="D24" s="266"/>
      <c r="E24" s="286"/>
      <c r="F24" s="284"/>
      <c r="G24" s="266"/>
      <c r="H24" s="268"/>
      <c r="I24" s="167" t="s">
        <v>131</v>
      </c>
      <c r="J24" s="59" t="s">
        <v>131</v>
      </c>
      <c r="K24" s="167" t="s">
        <v>44</v>
      </c>
      <c r="L24" s="59"/>
      <c r="M24" s="62"/>
      <c r="N24" s="62"/>
      <c r="O24" s="63"/>
    </row>
    <row r="25" spans="2:15" ht="27.75" customHeight="1" thickTop="1" x14ac:dyDescent="0.2">
      <c r="B25" s="301">
        <v>11</v>
      </c>
      <c r="C25" s="112"/>
      <c r="D25" s="270" t="s">
        <v>9</v>
      </c>
      <c r="E25" s="272">
        <v>18</v>
      </c>
      <c r="F25" s="292">
        <f t="shared" si="2"/>
        <v>1</v>
      </c>
      <c r="G25" s="270" t="s">
        <v>5</v>
      </c>
      <c r="H25" s="321" t="s">
        <v>47</v>
      </c>
      <c r="I25" s="168" t="s">
        <v>59</v>
      </c>
      <c r="J25" s="169" t="s">
        <v>59</v>
      </c>
      <c r="K25" s="168" t="s">
        <v>59</v>
      </c>
      <c r="L25" s="169" t="s">
        <v>58</v>
      </c>
      <c r="M25" s="170" t="s">
        <v>130</v>
      </c>
      <c r="N25" s="171"/>
      <c r="O25" s="172"/>
    </row>
    <row r="26" spans="2:15" ht="16.5" customHeight="1" thickBot="1" x14ac:dyDescent="0.25">
      <c r="B26" s="308"/>
      <c r="C26" s="109"/>
      <c r="D26" s="266"/>
      <c r="E26" s="317"/>
      <c r="F26" s="284"/>
      <c r="G26" s="266"/>
      <c r="H26" s="268"/>
      <c r="I26" s="173" t="s">
        <v>131</v>
      </c>
      <c r="J26" s="135" t="s">
        <v>131</v>
      </c>
      <c r="K26" s="173" t="s">
        <v>44</v>
      </c>
      <c r="L26" s="135"/>
      <c r="M26" s="134"/>
      <c r="N26" s="134"/>
      <c r="O26" s="174"/>
    </row>
    <row r="27" spans="2:15" ht="18.75" customHeight="1" thickTop="1" x14ac:dyDescent="0.2">
      <c r="B27" s="279">
        <v>12</v>
      </c>
      <c r="C27" s="106"/>
      <c r="D27" s="333" t="s">
        <v>20</v>
      </c>
      <c r="E27" s="336">
        <v>18</v>
      </c>
      <c r="F27" s="283">
        <f t="shared" si="2"/>
        <v>1</v>
      </c>
      <c r="G27" s="340" t="s">
        <v>69</v>
      </c>
      <c r="H27" s="333" t="s">
        <v>140</v>
      </c>
      <c r="I27" s="144" t="s">
        <v>59</v>
      </c>
      <c r="J27" s="166" t="s">
        <v>59</v>
      </c>
      <c r="K27" s="144" t="s">
        <v>59</v>
      </c>
      <c r="L27" s="166" t="s">
        <v>59</v>
      </c>
      <c r="M27" s="143" t="s">
        <v>60</v>
      </c>
      <c r="N27" s="60"/>
      <c r="O27" s="61"/>
    </row>
    <row r="28" spans="2:15" ht="18.75" customHeight="1" thickBot="1" x14ac:dyDescent="0.25">
      <c r="B28" s="280"/>
      <c r="C28" s="6"/>
      <c r="D28" s="361"/>
      <c r="E28" s="362"/>
      <c r="F28" s="291"/>
      <c r="G28" s="363"/>
      <c r="H28" s="361"/>
      <c r="I28" s="364" t="s">
        <v>44</v>
      </c>
      <c r="J28" s="130" t="s">
        <v>44</v>
      </c>
      <c r="K28" s="364" t="s">
        <v>44</v>
      </c>
      <c r="L28" s="130" t="s">
        <v>44</v>
      </c>
      <c r="M28" s="130" t="s">
        <v>63</v>
      </c>
      <c r="N28" s="194"/>
      <c r="O28" s="365"/>
    </row>
    <row r="29" spans="2:15" ht="36" customHeight="1" thickBot="1" x14ac:dyDescent="0.25">
      <c r="B29" s="68">
        <v>13</v>
      </c>
      <c r="C29" s="101" t="s">
        <v>3</v>
      </c>
      <c r="D29" s="101" t="s">
        <v>95</v>
      </c>
      <c r="E29" s="102">
        <v>9</v>
      </c>
      <c r="F29" s="64">
        <f t="shared" si="2"/>
        <v>0.5</v>
      </c>
      <c r="G29" s="101" t="s">
        <v>96</v>
      </c>
      <c r="H29" s="103" t="s">
        <v>97</v>
      </c>
      <c r="I29" s="366"/>
      <c r="J29" s="367" t="s">
        <v>98</v>
      </c>
      <c r="K29" s="366"/>
      <c r="L29" s="368" t="s">
        <v>88</v>
      </c>
      <c r="M29" s="369"/>
      <c r="N29" s="65" t="s">
        <v>99</v>
      </c>
      <c r="O29" s="165"/>
    </row>
    <row r="30" spans="2:15" s="360" customFormat="1" ht="18" customHeight="1" x14ac:dyDescent="0.2">
      <c r="B30" s="326">
        <v>14</v>
      </c>
      <c r="C30" s="380"/>
      <c r="D30" s="356" t="s">
        <v>6</v>
      </c>
      <c r="E30" s="354">
        <v>27</v>
      </c>
      <c r="F30" s="358">
        <f>E30/$E$4</f>
        <v>1.5</v>
      </c>
      <c r="G30" s="380"/>
      <c r="H30" s="381"/>
      <c r="I30" s="382" t="s">
        <v>158</v>
      </c>
      <c r="J30" s="382" t="s">
        <v>160</v>
      </c>
      <c r="K30" s="383"/>
      <c r="L30" s="383"/>
      <c r="M30" s="384"/>
      <c r="N30" s="383"/>
      <c r="O30" s="385"/>
    </row>
    <row r="31" spans="2:15" ht="24.75" customHeight="1" x14ac:dyDescent="0.2">
      <c r="B31" s="327"/>
      <c r="C31" s="107"/>
      <c r="D31" s="391"/>
      <c r="E31" s="392"/>
      <c r="F31" s="274"/>
      <c r="G31" s="373" t="s">
        <v>7</v>
      </c>
      <c r="H31" s="374" t="s">
        <v>48</v>
      </c>
      <c r="I31" s="375" t="s">
        <v>152</v>
      </c>
      <c r="J31" s="376"/>
      <c r="K31" s="375" t="s">
        <v>153</v>
      </c>
      <c r="L31" s="376" t="s">
        <v>154</v>
      </c>
      <c r="M31" s="376"/>
      <c r="N31" s="377" t="s">
        <v>155</v>
      </c>
      <c r="O31" s="386"/>
    </row>
    <row r="32" spans="2:15" ht="18.75" customHeight="1" x14ac:dyDescent="0.2">
      <c r="B32" s="327"/>
      <c r="C32" s="107"/>
      <c r="D32" s="391"/>
      <c r="E32" s="392"/>
      <c r="F32" s="274"/>
      <c r="G32" s="373"/>
      <c r="H32" s="374"/>
      <c r="I32" s="379" t="s">
        <v>159</v>
      </c>
      <c r="J32" s="376"/>
      <c r="K32" s="376"/>
      <c r="L32" s="379" t="s">
        <v>161</v>
      </c>
      <c r="M32" s="376"/>
      <c r="N32" s="378" t="s">
        <v>121</v>
      </c>
      <c r="O32" s="386"/>
    </row>
    <row r="33" spans="2:15" ht="21.75" customHeight="1" thickBot="1" x14ac:dyDescent="0.25">
      <c r="B33" s="393"/>
      <c r="C33" s="42"/>
      <c r="D33" s="357"/>
      <c r="E33" s="355"/>
      <c r="F33" s="359"/>
      <c r="G33" s="320"/>
      <c r="H33" s="123" t="s">
        <v>45</v>
      </c>
      <c r="I33" s="387" t="s">
        <v>156</v>
      </c>
      <c r="J33" s="388"/>
      <c r="K33" s="389"/>
      <c r="L33" s="390" t="s">
        <v>162</v>
      </c>
      <c r="M33" s="388"/>
      <c r="N33" s="388" t="s">
        <v>157</v>
      </c>
      <c r="O33" s="12"/>
    </row>
    <row r="34" spans="2:15" ht="19.5" customHeight="1" x14ac:dyDescent="0.2">
      <c r="B34" s="370">
        <v>15</v>
      </c>
      <c r="C34" s="112"/>
      <c r="D34" s="270" t="s">
        <v>65</v>
      </c>
      <c r="E34" s="351">
        <v>9</v>
      </c>
      <c r="F34" s="292">
        <f t="shared" si="2"/>
        <v>0.5</v>
      </c>
      <c r="G34" s="270" t="s">
        <v>69</v>
      </c>
      <c r="H34" s="321"/>
      <c r="I34" s="371" t="s">
        <v>59</v>
      </c>
      <c r="J34" s="202" t="s">
        <v>59</v>
      </c>
      <c r="K34" s="371" t="s">
        <v>59</v>
      </c>
      <c r="L34" s="190" t="s">
        <v>59</v>
      </c>
      <c r="M34" s="192"/>
      <c r="N34" s="192"/>
      <c r="O34" s="372"/>
    </row>
    <row r="35" spans="2:15" ht="19.5" customHeight="1" thickBot="1" x14ac:dyDescent="0.25">
      <c r="B35" s="264"/>
      <c r="C35" s="109"/>
      <c r="D35" s="266"/>
      <c r="E35" s="286"/>
      <c r="F35" s="284"/>
      <c r="G35" s="266"/>
      <c r="H35" s="268"/>
      <c r="I35" s="175" t="s">
        <v>63</v>
      </c>
      <c r="J35" s="59"/>
      <c r="K35" s="59"/>
      <c r="L35" s="59"/>
      <c r="M35" s="59"/>
      <c r="N35" s="62"/>
      <c r="O35" s="63"/>
    </row>
    <row r="36" spans="2:15" ht="19.5" customHeight="1" thickTop="1" thickBot="1" x14ac:dyDescent="0.25">
      <c r="B36" s="269">
        <v>16</v>
      </c>
      <c r="C36" s="104"/>
      <c r="D36" s="302" t="s">
        <v>57</v>
      </c>
      <c r="E36" s="304">
        <v>18</v>
      </c>
      <c r="F36" s="274">
        <f t="shared" si="2"/>
        <v>1</v>
      </c>
      <c r="G36" s="302" t="s">
        <v>52</v>
      </c>
      <c r="H36" s="306" t="s">
        <v>64</v>
      </c>
      <c r="I36" s="48" t="s">
        <v>68</v>
      </c>
      <c r="J36" s="49" t="s">
        <v>59</v>
      </c>
      <c r="K36" s="50" t="s">
        <v>59</v>
      </c>
      <c r="L36" s="49" t="s">
        <v>59</v>
      </c>
      <c r="M36" s="47" t="s">
        <v>60</v>
      </c>
      <c r="N36" s="25"/>
      <c r="O36" s="25"/>
    </row>
    <row r="37" spans="2:15" ht="19.5" customHeight="1" thickBot="1" x14ac:dyDescent="0.25">
      <c r="B37" s="301"/>
      <c r="C37" s="6"/>
      <c r="D37" s="303"/>
      <c r="E37" s="305"/>
      <c r="F37" s="292"/>
      <c r="G37" s="303"/>
      <c r="H37" s="307"/>
      <c r="I37" s="51" t="s">
        <v>44</v>
      </c>
      <c r="J37" s="52" t="s">
        <v>44</v>
      </c>
      <c r="K37" s="51" t="s">
        <v>44</v>
      </c>
      <c r="L37" s="52" t="s">
        <v>44</v>
      </c>
      <c r="M37" s="53" t="s">
        <v>71</v>
      </c>
      <c r="N37" s="54"/>
      <c r="O37" s="54"/>
    </row>
    <row r="38" spans="2:15" s="55" customFormat="1" ht="21.75" customHeight="1" thickTop="1" x14ac:dyDescent="0.2">
      <c r="B38" s="269">
        <v>17</v>
      </c>
      <c r="C38" s="104"/>
      <c r="D38" s="275" t="s">
        <v>100</v>
      </c>
      <c r="E38" s="289">
        <v>16</v>
      </c>
      <c r="F38" s="291">
        <f t="shared" si="2"/>
        <v>0.88888888888888884</v>
      </c>
      <c r="G38" s="275" t="s">
        <v>101</v>
      </c>
      <c r="H38" s="277" t="s">
        <v>102</v>
      </c>
      <c r="I38" s="176" t="s">
        <v>103</v>
      </c>
      <c r="J38" s="19"/>
      <c r="K38" s="177" t="s">
        <v>103</v>
      </c>
      <c r="L38" s="178"/>
      <c r="M38" s="178"/>
      <c r="N38" s="177" t="s">
        <v>94</v>
      </c>
      <c r="O38" s="57"/>
    </row>
    <row r="39" spans="2:15" s="55" customFormat="1" ht="23.25" customHeight="1" thickBot="1" x14ac:dyDescent="0.25">
      <c r="B39" s="287"/>
      <c r="C39" s="42" t="s">
        <v>3</v>
      </c>
      <c r="D39" s="288"/>
      <c r="E39" s="290"/>
      <c r="F39" s="292"/>
      <c r="G39" s="288"/>
      <c r="H39" s="278"/>
      <c r="I39" s="179"/>
      <c r="J39" s="180" t="s">
        <v>36</v>
      </c>
      <c r="K39" s="179"/>
      <c r="L39" s="180" t="s">
        <v>36</v>
      </c>
      <c r="M39" s="40"/>
      <c r="N39" s="176" t="s">
        <v>103</v>
      </c>
      <c r="O39" s="12"/>
    </row>
    <row r="40" spans="2:15" s="55" customFormat="1" ht="15.75" customHeight="1" thickBot="1" x14ac:dyDescent="0.25">
      <c r="B40" s="99">
        <v>18</v>
      </c>
      <c r="C40" s="113" t="s">
        <v>3</v>
      </c>
      <c r="D40" s="114" t="s">
        <v>115</v>
      </c>
      <c r="E40" s="102">
        <v>9</v>
      </c>
      <c r="F40" s="69">
        <f t="shared" si="2"/>
        <v>0.5</v>
      </c>
      <c r="G40" s="101" t="s">
        <v>101</v>
      </c>
      <c r="H40" s="115" t="s">
        <v>141</v>
      </c>
      <c r="I40" s="56"/>
      <c r="J40" s="181" t="s">
        <v>37</v>
      </c>
      <c r="K40" s="181" t="s">
        <v>37</v>
      </c>
      <c r="L40" s="182" t="s">
        <v>36</v>
      </c>
      <c r="M40" s="182" t="s">
        <v>94</v>
      </c>
      <c r="N40" s="183"/>
      <c r="O40" s="184"/>
    </row>
    <row r="41" spans="2:15" s="55" customFormat="1" ht="21.75" customHeight="1" thickBot="1" x14ac:dyDescent="0.25">
      <c r="B41" s="68">
        <v>19</v>
      </c>
      <c r="C41" s="101"/>
      <c r="D41" s="102" t="s">
        <v>104</v>
      </c>
      <c r="E41" s="102">
        <v>9</v>
      </c>
      <c r="F41" s="69">
        <f t="shared" si="2"/>
        <v>0.5</v>
      </c>
      <c r="G41" s="101" t="s">
        <v>86</v>
      </c>
      <c r="H41" s="116" t="s">
        <v>87</v>
      </c>
      <c r="I41" s="163"/>
      <c r="J41" s="163"/>
      <c r="K41" s="163"/>
      <c r="L41" s="163"/>
      <c r="M41" s="185" t="s">
        <v>105</v>
      </c>
      <c r="N41" s="186" t="s">
        <v>106</v>
      </c>
      <c r="O41" s="165"/>
    </row>
    <row r="42" spans="2:15" ht="21.75" customHeight="1" thickTop="1" x14ac:dyDescent="0.2">
      <c r="B42" s="279">
        <v>20</v>
      </c>
      <c r="C42" s="106"/>
      <c r="D42" s="345" t="s">
        <v>23</v>
      </c>
      <c r="E42" s="281">
        <v>18</v>
      </c>
      <c r="F42" s="283">
        <f t="shared" si="2"/>
        <v>1</v>
      </c>
      <c r="G42" s="347" t="s">
        <v>143</v>
      </c>
      <c r="H42" s="345" t="s">
        <v>142</v>
      </c>
      <c r="I42" s="132" t="s">
        <v>58</v>
      </c>
      <c r="J42" s="58" t="s">
        <v>59</v>
      </c>
      <c r="K42" s="143" t="s">
        <v>59</v>
      </c>
      <c r="L42" s="58" t="s">
        <v>59</v>
      </c>
      <c r="M42" s="144" t="s">
        <v>60</v>
      </c>
      <c r="N42" s="60"/>
      <c r="O42" s="61"/>
    </row>
    <row r="43" spans="2:15" ht="21.75" customHeight="1" thickBot="1" x14ac:dyDescent="0.25">
      <c r="B43" s="280"/>
      <c r="C43" s="109"/>
      <c r="D43" s="346"/>
      <c r="E43" s="282"/>
      <c r="F43" s="284"/>
      <c r="G43" s="348"/>
      <c r="H43" s="346"/>
      <c r="I43" s="145" t="s">
        <v>61</v>
      </c>
      <c r="J43" s="146" t="s">
        <v>44</v>
      </c>
      <c r="K43" s="145" t="s">
        <v>62</v>
      </c>
      <c r="L43" s="146" t="s">
        <v>44</v>
      </c>
      <c r="M43" s="147" t="s">
        <v>63</v>
      </c>
      <c r="N43" s="62"/>
      <c r="O43" s="63"/>
    </row>
    <row r="44" spans="2:15" ht="21.75" customHeight="1" thickTop="1" thickBot="1" x14ac:dyDescent="0.25">
      <c r="B44" s="299">
        <v>21</v>
      </c>
      <c r="C44" s="293">
        <v>1</v>
      </c>
      <c r="D44" s="295" t="s">
        <v>135</v>
      </c>
      <c r="E44" s="117">
        <v>18</v>
      </c>
      <c r="F44" s="297">
        <v>1</v>
      </c>
      <c r="G44" s="118" t="s">
        <v>136</v>
      </c>
      <c r="H44" s="119"/>
      <c r="I44" s="187" t="s">
        <v>58</v>
      </c>
      <c r="J44" s="188" t="s">
        <v>58</v>
      </c>
      <c r="K44" s="188" t="s">
        <v>58</v>
      </c>
      <c r="L44" s="188" t="s">
        <v>58</v>
      </c>
      <c r="M44" s="188" t="s">
        <v>60</v>
      </c>
      <c r="N44" s="138"/>
      <c r="O44" s="139"/>
    </row>
    <row r="45" spans="2:15" ht="19.5" customHeight="1" thickBot="1" x14ac:dyDescent="0.25">
      <c r="B45" s="300"/>
      <c r="C45" s="294"/>
      <c r="D45" s="296"/>
      <c r="E45" s="120"/>
      <c r="F45" s="298"/>
      <c r="G45" s="121"/>
      <c r="H45" s="122"/>
      <c r="I45" s="25" t="s">
        <v>66</v>
      </c>
      <c r="J45" s="47" t="s">
        <v>66</v>
      </c>
      <c r="K45" s="47" t="s">
        <v>66</v>
      </c>
      <c r="L45" s="47" t="s">
        <v>66</v>
      </c>
      <c r="M45" s="47" t="s">
        <v>63</v>
      </c>
      <c r="N45" s="141"/>
      <c r="O45" s="142"/>
    </row>
    <row r="46" spans="2:15" ht="21.75" customHeight="1" thickTop="1" x14ac:dyDescent="0.2">
      <c r="B46" s="269">
        <v>22</v>
      </c>
      <c r="C46" s="112" t="s">
        <v>3</v>
      </c>
      <c r="D46" s="398" t="s">
        <v>132</v>
      </c>
      <c r="E46" s="289">
        <v>18</v>
      </c>
      <c r="F46" s="274">
        <f t="shared" ref="F46" si="4">E46/$E$4</f>
        <v>1</v>
      </c>
      <c r="G46" s="275" t="s">
        <v>133</v>
      </c>
      <c r="H46" s="276"/>
      <c r="I46" s="189" t="s">
        <v>59</v>
      </c>
      <c r="J46" s="190" t="s">
        <v>59</v>
      </c>
      <c r="K46" s="189" t="s">
        <v>59</v>
      </c>
      <c r="L46" s="190" t="s">
        <v>58</v>
      </c>
      <c r="M46" s="191" t="s">
        <v>130</v>
      </c>
      <c r="N46" s="192"/>
      <c r="O46" s="192"/>
    </row>
    <row r="47" spans="2:15" ht="19.5" customHeight="1" thickBot="1" x14ac:dyDescent="0.25">
      <c r="B47" s="269"/>
      <c r="C47" s="6"/>
      <c r="D47" s="399"/>
      <c r="E47" s="289"/>
      <c r="F47" s="274"/>
      <c r="G47" s="275"/>
      <c r="H47" s="276"/>
      <c r="I47" s="130" t="s">
        <v>131</v>
      </c>
      <c r="J47" s="193" t="s">
        <v>131</v>
      </c>
      <c r="K47" s="130" t="s">
        <v>44</v>
      </c>
      <c r="L47" s="193"/>
      <c r="M47" s="194"/>
      <c r="N47" s="194"/>
      <c r="O47" s="194"/>
    </row>
    <row r="48" spans="2:15" ht="21.75" customHeight="1" thickTop="1" x14ac:dyDescent="0.2">
      <c r="B48" s="263">
        <v>23</v>
      </c>
      <c r="C48" s="106" t="s">
        <v>3</v>
      </c>
      <c r="D48" s="265" t="s">
        <v>8</v>
      </c>
      <c r="E48" s="285">
        <v>18</v>
      </c>
      <c r="F48" s="283">
        <f t="shared" si="2"/>
        <v>1</v>
      </c>
      <c r="G48" s="265" t="s">
        <v>5</v>
      </c>
      <c r="H48" s="267" t="s">
        <v>47</v>
      </c>
      <c r="I48" s="166" t="s">
        <v>59</v>
      </c>
      <c r="J48" s="143" t="s">
        <v>59</v>
      </c>
      <c r="K48" s="166" t="s">
        <v>59</v>
      </c>
      <c r="L48" s="143" t="s">
        <v>58</v>
      </c>
      <c r="M48" s="58" t="s">
        <v>130</v>
      </c>
      <c r="N48" s="60"/>
      <c r="O48" s="61"/>
    </row>
    <row r="49" spans="2:15" ht="19.5" customHeight="1" thickBot="1" x14ac:dyDescent="0.25">
      <c r="B49" s="264"/>
      <c r="C49" s="109"/>
      <c r="D49" s="266"/>
      <c r="E49" s="286"/>
      <c r="F49" s="284"/>
      <c r="G49" s="266"/>
      <c r="H49" s="268"/>
      <c r="I49" s="167" t="s">
        <v>131</v>
      </c>
      <c r="J49" s="59" t="s">
        <v>131</v>
      </c>
      <c r="K49" s="167" t="s">
        <v>44</v>
      </c>
      <c r="L49" s="59"/>
      <c r="M49" s="62"/>
      <c r="N49" s="62"/>
      <c r="O49" s="63"/>
    </row>
    <row r="50" spans="2:15" s="55" customFormat="1" ht="24" customHeight="1" thickTop="1" x14ac:dyDescent="0.2">
      <c r="B50" s="318">
        <v>24</v>
      </c>
      <c r="C50" s="112"/>
      <c r="D50" s="270" t="s">
        <v>127</v>
      </c>
      <c r="E50" s="272">
        <v>9</v>
      </c>
      <c r="F50" s="292">
        <v>0.5</v>
      </c>
      <c r="G50" s="351" t="s">
        <v>7</v>
      </c>
      <c r="H50" s="321" t="s">
        <v>128</v>
      </c>
      <c r="I50" s="192"/>
      <c r="J50" s="195" t="s">
        <v>85</v>
      </c>
      <c r="K50" s="196" t="s">
        <v>107</v>
      </c>
      <c r="L50" s="189" t="s">
        <v>129</v>
      </c>
      <c r="M50" s="191"/>
      <c r="N50" s="192"/>
      <c r="O50" s="197"/>
    </row>
    <row r="51" spans="2:15" s="55" customFormat="1" ht="13.5" thickBot="1" x14ac:dyDescent="0.25">
      <c r="B51" s="319"/>
      <c r="C51" s="42"/>
      <c r="D51" s="320"/>
      <c r="E51" s="349"/>
      <c r="F51" s="350"/>
      <c r="G51" s="352"/>
      <c r="H51" s="353"/>
      <c r="I51" s="198"/>
      <c r="J51" s="199" t="s">
        <v>39</v>
      </c>
      <c r="K51" s="200"/>
      <c r="L51" s="200"/>
      <c r="M51" s="200"/>
      <c r="N51" s="198"/>
      <c r="O51" s="201"/>
    </row>
    <row r="52" spans="2:15" s="55" customFormat="1" ht="24" customHeight="1" thickBot="1" x14ac:dyDescent="0.25">
      <c r="B52" s="269">
        <v>25</v>
      </c>
      <c r="C52" s="112"/>
      <c r="D52" s="270" t="s">
        <v>108</v>
      </c>
      <c r="E52" s="272">
        <v>18</v>
      </c>
      <c r="F52" s="274">
        <f t="shared" si="2"/>
        <v>1</v>
      </c>
      <c r="G52" s="275" t="s">
        <v>55</v>
      </c>
      <c r="H52" s="276" t="s">
        <v>144</v>
      </c>
      <c r="I52" s="202" t="s">
        <v>39</v>
      </c>
      <c r="J52" s="203" t="s">
        <v>109</v>
      </c>
      <c r="K52" s="203" t="s">
        <v>110</v>
      </c>
      <c r="L52" s="203" t="s">
        <v>110</v>
      </c>
      <c r="M52" s="204" t="s">
        <v>111</v>
      </c>
      <c r="N52" s="205"/>
      <c r="O52" s="197"/>
    </row>
    <row r="53" spans="2:15" s="55" customFormat="1" ht="13.5" thickBot="1" x14ac:dyDescent="0.25">
      <c r="B53" s="269"/>
      <c r="C53" s="6"/>
      <c r="D53" s="271"/>
      <c r="E53" s="273"/>
      <c r="F53" s="274"/>
      <c r="G53" s="275"/>
      <c r="H53" s="276"/>
      <c r="I53" s="193"/>
      <c r="J53" s="206" t="s">
        <v>92</v>
      </c>
      <c r="K53" s="206" t="s">
        <v>91</v>
      </c>
      <c r="L53" s="207" t="s">
        <v>112</v>
      </c>
      <c r="M53" s="208" t="s">
        <v>42</v>
      </c>
      <c r="N53" s="45"/>
      <c r="O53" s="46"/>
    </row>
    <row r="54" spans="2:15" s="55" customFormat="1" ht="21.75" customHeight="1" thickBot="1" x14ac:dyDescent="0.25">
      <c r="B54" s="99">
        <v>26</v>
      </c>
      <c r="C54" s="113"/>
      <c r="D54" s="124" t="s">
        <v>113</v>
      </c>
      <c r="E54" s="114">
        <v>9</v>
      </c>
      <c r="F54" s="125">
        <f t="shared" si="2"/>
        <v>0.5</v>
      </c>
      <c r="G54" s="113" t="s">
        <v>86</v>
      </c>
      <c r="H54" s="126" t="s">
        <v>87</v>
      </c>
      <c r="I54" s="209"/>
      <c r="J54" s="209"/>
      <c r="K54" s="209"/>
      <c r="L54" s="209"/>
      <c r="M54" s="210" t="s">
        <v>105</v>
      </c>
      <c r="N54" s="211" t="s">
        <v>114</v>
      </c>
      <c r="O54" s="184"/>
    </row>
    <row r="55" spans="2:15" x14ac:dyDescent="0.2">
      <c r="B55" s="15"/>
      <c r="C55" s="9"/>
      <c r="D55" s="10" t="s">
        <v>26</v>
      </c>
      <c r="E55" s="11">
        <f>SUM(E6:E54)</f>
        <v>394</v>
      </c>
      <c r="F55" s="37">
        <f>SUM(F6:F54)</f>
        <v>21.888888888888889</v>
      </c>
      <c r="G55" s="9"/>
      <c r="H55" s="127"/>
      <c r="I55" s="3"/>
      <c r="J55" s="3"/>
      <c r="K55" s="3"/>
      <c r="L55" s="3"/>
      <c r="M55" s="3"/>
      <c r="N55" s="26"/>
      <c r="O55" s="27"/>
    </row>
    <row r="56" spans="2:15" s="89" customFormat="1" ht="24" customHeight="1" x14ac:dyDescent="0.25">
      <c r="H56" s="238" t="s">
        <v>27</v>
      </c>
    </row>
    <row r="57" spans="2:15" s="89" customFormat="1" ht="24" customHeight="1" x14ac:dyDescent="0.25">
      <c r="H57" s="238" t="s">
        <v>122</v>
      </c>
    </row>
    <row r="58" spans="2:15" ht="24" customHeight="1" thickBot="1" x14ac:dyDescent="0.35">
      <c r="G58" s="2"/>
      <c r="H58" s="237" t="s">
        <v>151</v>
      </c>
    </row>
    <row r="59" spans="2:15" s="55" customFormat="1" ht="20.25" customHeight="1" x14ac:dyDescent="0.2">
      <c r="B59" s="309">
        <v>1</v>
      </c>
      <c r="C59" s="235" t="s">
        <v>3</v>
      </c>
      <c r="D59" s="310" t="s">
        <v>119</v>
      </c>
      <c r="E59" s="248">
        <v>9</v>
      </c>
      <c r="F59" s="312">
        <f>E59/$E$4</f>
        <v>0.5</v>
      </c>
      <c r="G59" s="314" t="s">
        <v>53</v>
      </c>
      <c r="H59" s="248" t="s">
        <v>149</v>
      </c>
      <c r="I59" s="44"/>
      <c r="J59" s="44"/>
      <c r="K59" s="44"/>
      <c r="L59" s="44"/>
      <c r="M59" s="1" t="s">
        <v>40</v>
      </c>
      <c r="N59" s="1" t="s">
        <v>120</v>
      </c>
      <c r="O59" s="23"/>
    </row>
    <row r="60" spans="2:15" s="55" customFormat="1" ht="20.25" customHeight="1" thickBot="1" x14ac:dyDescent="0.25">
      <c r="B60" s="309"/>
      <c r="C60" s="236"/>
      <c r="D60" s="311"/>
      <c r="E60" s="249"/>
      <c r="F60" s="313"/>
      <c r="G60" s="315"/>
      <c r="H60" s="249"/>
      <c r="I60" s="39"/>
      <c r="J60" s="39"/>
      <c r="K60" s="39"/>
      <c r="L60" s="39"/>
      <c r="M60" s="24" t="s">
        <v>43</v>
      </c>
      <c r="N60" s="24" t="s">
        <v>121</v>
      </c>
      <c r="O60" s="12"/>
    </row>
    <row r="61" spans="2:15" ht="24" customHeight="1" thickBot="1" x14ac:dyDescent="0.25">
      <c r="B61" s="254">
        <v>2</v>
      </c>
      <c r="C61" s="260">
        <v>3</v>
      </c>
      <c r="D61" s="72" t="s">
        <v>123</v>
      </c>
      <c r="E61" s="70">
        <v>9</v>
      </c>
      <c r="F61" s="70">
        <v>0.5</v>
      </c>
      <c r="G61" s="72" t="s">
        <v>134</v>
      </c>
      <c r="H61" s="250"/>
      <c r="I61" s="212"/>
      <c r="J61" s="213" t="s">
        <v>37</v>
      </c>
      <c r="K61" s="213" t="s">
        <v>67</v>
      </c>
      <c r="L61" s="212"/>
      <c r="M61" s="212" t="s">
        <v>40</v>
      </c>
      <c r="N61" s="214" t="s">
        <v>94</v>
      </c>
      <c r="O61" s="215"/>
    </row>
    <row r="62" spans="2:15" ht="24" customHeight="1" thickBot="1" x14ac:dyDescent="0.25">
      <c r="B62" s="254"/>
      <c r="C62" s="261"/>
      <c r="D62" s="73"/>
      <c r="E62" s="71"/>
      <c r="F62" s="71"/>
      <c r="G62" s="73"/>
      <c r="H62" s="251"/>
      <c r="I62" s="216"/>
      <c r="J62" s="216"/>
      <c r="K62" s="216"/>
      <c r="L62" s="216"/>
      <c r="M62" s="216"/>
      <c r="N62" s="217"/>
      <c r="O62" s="218"/>
    </row>
    <row r="63" spans="2:15" ht="24" customHeight="1" thickTop="1" thickBot="1" x14ac:dyDescent="0.25">
      <c r="B63" s="254">
        <v>3</v>
      </c>
      <c r="D63" s="255" t="s">
        <v>73</v>
      </c>
      <c r="E63" s="77">
        <v>9</v>
      </c>
      <c r="F63" s="77">
        <v>0.5</v>
      </c>
      <c r="G63" s="74" t="s">
        <v>146</v>
      </c>
      <c r="H63" s="91" t="s">
        <v>145</v>
      </c>
      <c r="I63" s="219" t="s">
        <v>67</v>
      </c>
      <c r="J63" s="220" t="s">
        <v>41</v>
      </c>
      <c r="K63" s="219" t="s">
        <v>75</v>
      </c>
      <c r="L63" s="220" t="s">
        <v>40</v>
      </c>
      <c r="M63" s="220"/>
      <c r="N63" s="221"/>
      <c r="O63" s="222"/>
    </row>
    <row r="64" spans="2:15" ht="24" customHeight="1" thickBot="1" x14ac:dyDescent="0.25">
      <c r="B64" s="254"/>
      <c r="D64" s="262"/>
      <c r="E64" s="78"/>
      <c r="F64" s="78"/>
      <c r="G64" s="75"/>
      <c r="H64" s="92"/>
      <c r="I64" s="223"/>
      <c r="J64" s="223"/>
      <c r="K64" s="223"/>
      <c r="L64" s="223"/>
      <c r="M64" s="223"/>
      <c r="N64" s="224"/>
      <c r="O64" s="225"/>
    </row>
    <row r="65" spans="2:15" ht="24" customHeight="1" thickTop="1" thickBot="1" x14ac:dyDescent="0.25">
      <c r="B65" s="254">
        <v>4</v>
      </c>
      <c r="D65" s="257" t="s">
        <v>74</v>
      </c>
      <c r="E65" s="79">
        <v>18</v>
      </c>
      <c r="F65" s="77">
        <v>1</v>
      </c>
      <c r="G65" s="80"/>
      <c r="H65" s="93" t="s">
        <v>147</v>
      </c>
      <c r="I65" s="226" t="s">
        <v>36</v>
      </c>
      <c r="J65" s="227" t="s">
        <v>77</v>
      </c>
      <c r="K65" s="228" t="s">
        <v>36</v>
      </c>
      <c r="L65" s="227" t="s">
        <v>77</v>
      </c>
      <c r="M65" s="140"/>
      <c r="N65" s="229"/>
      <c r="O65" s="230"/>
    </row>
    <row r="66" spans="2:15" ht="24" customHeight="1" thickBot="1" x14ac:dyDescent="0.25">
      <c r="B66" s="254"/>
      <c r="D66" s="258"/>
      <c r="E66" s="81"/>
      <c r="F66" s="82"/>
      <c r="G66" s="83"/>
      <c r="H66" s="94"/>
      <c r="I66" s="229"/>
      <c r="J66" s="140" t="s">
        <v>76</v>
      </c>
      <c r="K66" s="231" t="s">
        <v>39</v>
      </c>
      <c r="L66" s="140"/>
      <c r="M66" s="140"/>
      <c r="N66" s="229"/>
      <c r="O66" s="230"/>
    </row>
    <row r="67" spans="2:15" ht="24" customHeight="1" thickBot="1" x14ac:dyDescent="0.25">
      <c r="B67" s="254"/>
      <c r="D67" s="259"/>
      <c r="E67" s="84"/>
      <c r="F67" s="78"/>
      <c r="G67" s="85"/>
      <c r="H67" s="95"/>
      <c r="I67" s="223"/>
      <c r="J67" s="232" t="s">
        <v>43</v>
      </c>
      <c r="K67" s="223"/>
      <c r="L67" s="223"/>
      <c r="M67" s="224" t="s">
        <v>42</v>
      </c>
      <c r="N67" s="224"/>
      <c r="O67" s="225"/>
    </row>
    <row r="68" spans="2:15" ht="24" customHeight="1" thickTop="1" thickBot="1" x14ac:dyDescent="0.25">
      <c r="B68" s="254">
        <v>5</v>
      </c>
      <c r="D68" s="255" t="s">
        <v>72</v>
      </c>
      <c r="E68" s="86">
        <v>18</v>
      </c>
      <c r="F68" s="77">
        <v>1</v>
      </c>
      <c r="G68" s="74"/>
      <c r="H68" s="252" t="s">
        <v>148</v>
      </c>
      <c r="I68" s="233" t="s">
        <v>78</v>
      </c>
      <c r="J68" s="233" t="s">
        <v>78</v>
      </c>
      <c r="K68" s="234" t="s">
        <v>79</v>
      </c>
      <c r="L68" s="140" t="s">
        <v>84</v>
      </c>
      <c r="M68" s="140" t="s">
        <v>85</v>
      </c>
      <c r="N68" s="229"/>
      <c r="O68" s="230"/>
    </row>
    <row r="69" spans="2:15" ht="24" customHeight="1" thickBot="1" x14ac:dyDescent="0.25">
      <c r="B69" s="254"/>
      <c r="D69" s="256"/>
      <c r="E69" s="43"/>
      <c r="F69" s="87"/>
      <c r="G69" s="76"/>
      <c r="H69" s="253"/>
      <c r="I69" s="140"/>
      <c r="J69" s="140"/>
      <c r="K69" s="140"/>
      <c r="L69" s="140"/>
      <c r="M69" s="229"/>
      <c r="N69" s="229"/>
      <c r="O69" s="230"/>
    </row>
    <row r="70" spans="2:15" ht="24" customHeight="1" x14ac:dyDescent="0.2"/>
    <row r="71" spans="2:15" ht="24" customHeight="1" x14ac:dyDescent="0.2"/>
    <row r="72" spans="2:15" ht="24" customHeight="1" x14ac:dyDescent="0.2"/>
    <row r="73" spans="2:15" ht="24" customHeight="1" x14ac:dyDescent="0.2"/>
    <row r="74" spans="2:15" ht="24" customHeight="1" x14ac:dyDescent="0.2"/>
    <row r="75" spans="2:15" ht="24" customHeight="1" x14ac:dyDescent="0.2"/>
    <row r="76" spans="2:15" ht="24" customHeight="1" x14ac:dyDescent="0.2"/>
    <row r="77" spans="2:15" ht="24" customHeight="1" x14ac:dyDescent="0.2"/>
    <row r="78" spans="2:15" ht="24" customHeight="1" x14ac:dyDescent="0.2"/>
    <row r="79" spans="2:15" ht="24" customHeight="1" x14ac:dyDescent="0.2"/>
    <row r="80" spans="2:15" ht="24" customHeight="1" x14ac:dyDescent="0.2"/>
    <row r="81" spans="2:15" ht="24" customHeight="1" x14ac:dyDescent="0.2"/>
    <row r="82" spans="2:15" ht="24" customHeight="1" x14ac:dyDescent="0.2"/>
    <row r="83" spans="2:15" ht="24" customHeight="1" x14ac:dyDescent="0.2"/>
    <row r="84" spans="2:15" ht="24" customHeight="1" x14ac:dyDescent="0.2"/>
    <row r="85" spans="2:15" ht="24" customHeight="1" x14ac:dyDescent="0.2"/>
    <row r="86" spans="2:15" ht="24" customHeight="1" x14ac:dyDescent="0.2"/>
    <row r="87" spans="2:15" ht="24" customHeight="1" x14ac:dyDescent="0.2"/>
    <row r="88" spans="2:15" s="17" customFormat="1" x14ac:dyDescent="0.25">
      <c r="B88" s="8"/>
      <c r="C88" s="7"/>
      <c r="D88" s="28" t="s">
        <v>50</v>
      </c>
      <c r="E88" s="29"/>
      <c r="F88" s="16"/>
      <c r="G88" s="8"/>
      <c r="H88" s="96"/>
      <c r="I88" s="19"/>
      <c r="J88" s="30"/>
      <c r="N88" s="18"/>
      <c r="O88" s="19"/>
    </row>
    <row r="89" spans="2:15" s="17" customFormat="1" x14ac:dyDescent="0.25">
      <c r="B89" s="8"/>
      <c r="C89" s="7"/>
      <c r="D89" s="28" t="s">
        <v>10</v>
      </c>
      <c r="E89" s="29"/>
      <c r="F89" s="16"/>
      <c r="G89" s="8"/>
      <c r="H89" s="96"/>
      <c r="I89" s="19"/>
      <c r="J89" s="30"/>
      <c r="N89" s="18"/>
      <c r="O89" s="19"/>
    </row>
    <row r="90" spans="2:15" s="17" customFormat="1" x14ac:dyDescent="0.25">
      <c r="B90" s="8"/>
      <c r="C90" s="7"/>
      <c r="D90" s="31" t="s">
        <v>11</v>
      </c>
      <c r="E90" s="29"/>
      <c r="F90" s="16"/>
      <c r="G90" s="8"/>
      <c r="H90" s="96"/>
      <c r="I90" s="19"/>
      <c r="J90" s="30"/>
      <c r="N90" s="18"/>
      <c r="O90" s="19"/>
    </row>
    <row r="91" spans="2:15" s="17" customFormat="1" x14ac:dyDescent="0.25">
      <c r="B91" s="8"/>
      <c r="C91" s="7"/>
      <c r="D91" s="31" t="s">
        <v>12</v>
      </c>
      <c r="E91" s="29"/>
      <c r="F91" s="16"/>
      <c r="G91" s="8"/>
      <c r="H91" s="96"/>
      <c r="I91" s="19"/>
      <c r="J91" s="30"/>
      <c r="N91" s="18"/>
      <c r="O91" s="19"/>
    </row>
    <row r="92" spans="2:15" s="17" customFormat="1" x14ac:dyDescent="0.25">
      <c r="B92" s="8"/>
      <c r="C92" s="7"/>
      <c r="D92" s="31" t="s">
        <v>51</v>
      </c>
      <c r="E92" s="29"/>
      <c r="F92" s="16"/>
      <c r="G92" s="8"/>
      <c r="H92" s="96"/>
      <c r="I92" s="19"/>
      <c r="J92" s="30"/>
      <c r="N92" s="18"/>
      <c r="O92" s="19"/>
    </row>
    <row r="93" spans="2:15" s="17" customFormat="1" x14ac:dyDescent="0.25">
      <c r="B93" s="8"/>
      <c r="C93" s="7"/>
      <c r="D93" s="31" t="s">
        <v>13</v>
      </c>
      <c r="E93" s="29"/>
      <c r="F93" s="16"/>
      <c r="G93" s="8"/>
      <c r="H93" s="96"/>
      <c r="I93" s="19"/>
      <c r="J93" s="30"/>
      <c r="N93" s="18"/>
      <c r="O93" s="19"/>
    </row>
    <row r="94" spans="2:15" s="17" customFormat="1" x14ac:dyDescent="0.25">
      <c r="B94" s="8"/>
      <c r="C94" s="7"/>
      <c r="D94" s="31" t="s">
        <v>14</v>
      </c>
      <c r="E94" s="29"/>
      <c r="F94" s="16"/>
      <c r="G94" s="8"/>
      <c r="H94" s="96"/>
      <c r="I94" s="19"/>
      <c r="J94" s="30"/>
      <c r="N94" s="18"/>
      <c r="O94" s="19"/>
    </row>
    <row r="95" spans="2:15" s="17" customFormat="1" x14ac:dyDescent="0.25">
      <c r="B95" s="8"/>
      <c r="C95" s="7"/>
      <c r="D95" s="31" t="s">
        <v>15</v>
      </c>
      <c r="E95" s="29"/>
      <c r="F95" s="16"/>
      <c r="G95" s="8"/>
      <c r="H95" s="96"/>
      <c r="I95" s="19"/>
      <c r="J95" s="30"/>
      <c r="N95" s="18"/>
      <c r="O95" s="19"/>
    </row>
    <row r="96" spans="2:15" s="17" customFormat="1" x14ac:dyDescent="0.25">
      <c r="B96" s="8"/>
      <c r="C96" s="7"/>
      <c r="D96" s="31" t="s">
        <v>16</v>
      </c>
      <c r="E96" s="29"/>
      <c r="F96" s="16"/>
      <c r="G96" s="8"/>
      <c r="H96" s="96"/>
      <c r="I96" s="19"/>
      <c r="J96" s="30"/>
      <c r="N96" s="18"/>
      <c r="O96" s="19"/>
    </row>
    <row r="97" spans="2:15" s="17" customFormat="1" x14ac:dyDescent="0.25">
      <c r="B97" s="8"/>
      <c r="C97" s="7"/>
      <c r="D97" s="31" t="s">
        <v>17</v>
      </c>
      <c r="E97" s="29"/>
      <c r="F97" s="16"/>
      <c r="G97" s="8"/>
      <c r="H97" s="96"/>
      <c r="I97" s="19"/>
      <c r="J97" s="30"/>
      <c r="N97" s="18"/>
      <c r="O97" s="19"/>
    </row>
    <row r="98" spans="2:15" s="17" customFormat="1" x14ac:dyDescent="0.25">
      <c r="B98" s="8"/>
      <c r="C98" s="7"/>
      <c r="D98" s="13" t="s">
        <v>18</v>
      </c>
      <c r="E98" s="32"/>
      <c r="F98" s="33"/>
      <c r="G98" s="34"/>
      <c r="H98" s="96"/>
      <c r="I98" s="19"/>
      <c r="J98" s="30"/>
      <c r="N98" s="18"/>
      <c r="O98" s="19"/>
    </row>
    <row r="99" spans="2:15" s="17" customFormat="1" x14ac:dyDescent="0.25">
      <c r="B99" s="8"/>
      <c r="C99" s="7"/>
      <c r="D99" s="13" t="s">
        <v>19</v>
      </c>
      <c r="E99" s="32"/>
      <c r="F99" s="33"/>
      <c r="G99" s="34"/>
      <c r="H99" s="96"/>
      <c r="I99" s="19"/>
      <c r="J99" s="30"/>
      <c r="N99" s="18"/>
      <c r="O99" s="19"/>
    </row>
    <row r="100" spans="2:15" s="17" customFormat="1" x14ac:dyDescent="0.25">
      <c r="B100" s="8"/>
      <c r="C100" s="7"/>
      <c r="D100" s="13" t="s">
        <v>20</v>
      </c>
      <c r="E100" s="32"/>
      <c r="F100" s="33"/>
      <c r="G100" s="34"/>
      <c r="H100" s="96"/>
      <c r="I100" s="19"/>
      <c r="J100" s="30"/>
      <c r="N100" s="18"/>
      <c r="O100" s="19"/>
    </row>
    <row r="101" spans="2:15" s="17" customFormat="1" x14ac:dyDescent="0.25">
      <c r="B101" s="8"/>
      <c r="C101" s="7"/>
      <c r="D101" s="13" t="s">
        <v>21</v>
      </c>
      <c r="E101" s="32"/>
      <c r="F101" s="33"/>
      <c r="G101" s="34"/>
      <c r="H101" s="96"/>
      <c r="I101" s="19"/>
      <c r="J101" s="30"/>
      <c r="N101" s="18"/>
      <c r="O101" s="19"/>
    </row>
    <row r="102" spans="2:15" s="17" customFormat="1" x14ac:dyDescent="0.25">
      <c r="B102" s="8"/>
      <c r="C102" s="7"/>
      <c r="D102" s="13" t="s">
        <v>22</v>
      </c>
      <c r="E102" s="35"/>
      <c r="F102" s="36"/>
      <c r="G102" s="34"/>
      <c r="H102" s="96"/>
      <c r="I102" s="19"/>
      <c r="J102" s="30"/>
      <c r="N102" s="18"/>
      <c r="O102" s="19"/>
    </row>
    <row r="103" spans="2:15" s="17" customFormat="1" x14ac:dyDescent="0.25">
      <c r="B103" s="8"/>
      <c r="C103" s="7"/>
      <c r="D103" s="13" t="s">
        <v>23</v>
      </c>
      <c r="E103" s="32"/>
      <c r="F103" s="33"/>
      <c r="G103" s="34"/>
      <c r="H103" s="96"/>
      <c r="I103" s="19"/>
      <c r="J103" s="30"/>
      <c r="N103" s="18"/>
      <c r="O103" s="19"/>
    </row>
    <row r="104" spans="2:15" s="17" customFormat="1" x14ac:dyDescent="0.25">
      <c r="B104" s="8"/>
      <c r="C104" s="7"/>
      <c r="D104" s="13" t="s">
        <v>24</v>
      </c>
      <c r="E104" s="32"/>
      <c r="F104" s="33"/>
      <c r="G104" s="34"/>
      <c r="H104" s="96"/>
      <c r="I104" s="19"/>
      <c r="J104" s="30"/>
      <c r="N104" s="18"/>
      <c r="O104" s="19"/>
    </row>
    <row r="105" spans="2:15" s="17" customFormat="1" x14ac:dyDescent="0.25">
      <c r="B105" s="8"/>
      <c r="C105" s="7"/>
      <c r="D105" s="13" t="s">
        <v>25</v>
      </c>
      <c r="E105" s="32"/>
      <c r="F105" s="33"/>
      <c r="G105" s="34"/>
      <c r="H105" s="96"/>
      <c r="I105" s="19"/>
      <c r="J105" s="30"/>
      <c r="N105" s="18"/>
      <c r="O105" s="19"/>
    </row>
  </sheetData>
  <autoFilter ref="B5:O55" xr:uid="{62289120-63B6-413D-81E4-4B6CD1EBD75F}"/>
  <mergeCells count="139">
    <mergeCell ref="B15:B16"/>
    <mergeCell ref="D15:D16"/>
    <mergeCell ref="E15:E16"/>
    <mergeCell ref="F15:F16"/>
    <mergeCell ref="G15:G16"/>
    <mergeCell ref="H15:H16"/>
    <mergeCell ref="G38:G39"/>
    <mergeCell ref="H34:H35"/>
    <mergeCell ref="B46:B47"/>
    <mergeCell ref="D46:D47"/>
    <mergeCell ref="E46:E47"/>
    <mergeCell ref="F46:F47"/>
    <mergeCell ref="E50:E51"/>
    <mergeCell ref="F50:F51"/>
    <mergeCell ref="G50:G51"/>
    <mergeCell ref="H50:H51"/>
    <mergeCell ref="O8:O9"/>
    <mergeCell ref="B8:B10"/>
    <mergeCell ref="D8:D10"/>
    <mergeCell ref="E8:E10"/>
    <mergeCell ref="F8:F10"/>
    <mergeCell ref="G8:G10"/>
    <mergeCell ref="H8:H10"/>
    <mergeCell ref="I8:I9"/>
    <mergeCell ref="J8:J9"/>
    <mergeCell ref="K8:K9"/>
    <mergeCell ref="L8:L9"/>
    <mergeCell ref="M8:M9"/>
    <mergeCell ref="H6:H7"/>
    <mergeCell ref="B11:B12"/>
    <mergeCell ref="D11:D12"/>
    <mergeCell ref="E11:E12"/>
    <mergeCell ref="F11:F12"/>
    <mergeCell ref="G11:G12"/>
    <mergeCell ref="H11:H12"/>
    <mergeCell ref="B6:B7"/>
    <mergeCell ref="D6:D7"/>
    <mergeCell ref="E6:E7"/>
    <mergeCell ref="F6:F7"/>
    <mergeCell ref="G6:G7"/>
    <mergeCell ref="B59:B60"/>
    <mergeCell ref="D59:D60"/>
    <mergeCell ref="E59:E60"/>
    <mergeCell ref="F59:F60"/>
    <mergeCell ref="G59:G60"/>
    <mergeCell ref="B17:B18"/>
    <mergeCell ref="D17:D18"/>
    <mergeCell ref="E17:E18"/>
    <mergeCell ref="F17:F18"/>
    <mergeCell ref="G17:G18"/>
    <mergeCell ref="B50:B51"/>
    <mergeCell ref="D50:D51"/>
    <mergeCell ref="B25:B26"/>
    <mergeCell ref="D25:D26"/>
    <mergeCell ref="E25:E26"/>
    <mergeCell ref="F25:F26"/>
    <mergeCell ref="G25:G26"/>
    <mergeCell ref="D27:D28"/>
    <mergeCell ref="E27:E28"/>
    <mergeCell ref="G27:G28"/>
    <mergeCell ref="B23:B24"/>
    <mergeCell ref="D23:D24"/>
    <mergeCell ref="E23:E24"/>
    <mergeCell ref="F23:F24"/>
    <mergeCell ref="G23:G24"/>
    <mergeCell ref="G31:G33"/>
    <mergeCell ref="B27:B28"/>
    <mergeCell ref="F27:F28"/>
    <mergeCell ref="D30:D33"/>
    <mergeCell ref="E30:E33"/>
    <mergeCell ref="F30:F33"/>
    <mergeCell ref="B30:B33"/>
    <mergeCell ref="B36:B37"/>
    <mergeCell ref="D36:D37"/>
    <mergeCell ref="E36:E37"/>
    <mergeCell ref="F36:F37"/>
    <mergeCell ref="G36:G37"/>
    <mergeCell ref="H36:H37"/>
    <mergeCell ref="B34:B35"/>
    <mergeCell ref="D34:D35"/>
    <mergeCell ref="E34:E35"/>
    <mergeCell ref="F34:F35"/>
    <mergeCell ref="G34:G35"/>
    <mergeCell ref="B38:B39"/>
    <mergeCell ref="D38:D39"/>
    <mergeCell ref="E38:E39"/>
    <mergeCell ref="F38:F39"/>
    <mergeCell ref="B48:B49"/>
    <mergeCell ref="D48:D49"/>
    <mergeCell ref="E48:E49"/>
    <mergeCell ref="F48:F49"/>
    <mergeCell ref="C44:C45"/>
    <mergeCell ref="D44:D45"/>
    <mergeCell ref="F44:F45"/>
    <mergeCell ref="B44:B45"/>
    <mergeCell ref="D42:D43"/>
    <mergeCell ref="D63:D64"/>
    <mergeCell ref="B13:B14"/>
    <mergeCell ref="G48:G49"/>
    <mergeCell ref="H48:H49"/>
    <mergeCell ref="B52:B53"/>
    <mergeCell ref="D52:D53"/>
    <mergeCell ref="E52:E53"/>
    <mergeCell ref="F52:F53"/>
    <mergeCell ref="G52:G53"/>
    <mergeCell ref="H52:H53"/>
    <mergeCell ref="H38:H39"/>
    <mergeCell ref="B42:B43"/>
    <mergeCell ref="E42:E43"/>
    <mergeCell ref="F42:F43"/>
    <mergeCell ref="B21:B22"/>
    <mergeCell ref="D21:D22"/>
    <mergeCell ref="E21:E22"/>
    <mergeCell ref="F21:F22"/>
    <mergeCell ref="G21:G22"/>
    <mergeCell ref="H13:H14"/>
    <mergeCell ref="G13:G14"/>
    <mergeCell ref="E13:E14"/>
    <mergeCell ref="F13:F14"/>
    <mergeCell ref="D13:D14"/>
    <mergeCell ref="H59:H60"/>
    <mergeCell ref="H61:H62"/>
    <mergeCell ref="H68:H69"/>
    <mergeCell ref="B61:B62"/>
    <mergeCell ref="B63:B64"/>
    <mergeCell ref="B65:B67"/>
    <mergeCell ref="B68:B69"/>
    <mergeCell ref="D68:D69"/>
    <mergeCell ref="D65:D67"/>
    <mergeCell ref="C61:C62"/>
    <mergeCell ref="H21:H22"/>
    <mergeCell ref="H17:H18"/>
    <mergeCell ref="H23:H24"/>
    <mergeCell ref="H25:H26"/>
    <mergeCell ref="H27:H28"/>
    <mergeCell ref="G46:G47"/>
    <mergeCell ref="H46:H47"/>
    <mergeCell ref="G42:G43"/>
    <mergeCell ref="H42:H43"/>
  </mergeCells>
  <conditionalFormatting sqref="D88:D105">
    <cfRule type="duplicateValues" dxfId="1" priority="7"/>
  </conditionalFormatting>
  <conditionalFormatting sqref="G106:G1048576 G70:G87 G1:G4">
    <cfRule type="uniqueValues" dxfId="0" priority="22"/>
    <cfRule type="uniqueValues" priority="23"/>
  </conditionalFormatting>
  <pageMargins left="0.23622047244094491" right="0.23622047244094491" top="0.35433070866141736" bottom="0.35433070866141736" header="0.31496062992125984" footer="0.31496062992125984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1 семестр общее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Д. А.</dc:creator>
  <cp:lastModifiedBy>Д. А.</cp:lastModifiedBy>
  <cp:lastPrinted>2023-11-15T12:13:48Z</cp:lastPrinted>
  <dcterms:created xsi:type="dcterms:W3CDTF">2022-08-26T12:02:54Z</dcterms:created>
  <dcterms:modified xsi:type="dcterms:W3CDTF">2023-11-15T12:31:23Z</dcterms:modified>
</cp:coreProperties>
</file>